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5"/>
  </bookViews>
  <sheets>
    <sheet name="0201" sheetId="13" r:id="rId1"/>
    <sheet name="0202" sheetId="11" r:id="rId2"/>
    <sheet name="0203" sheetId="10" r:id="rId3"/>
    <sheet name="0204" sheetId="9" r:id="rId4"/>
    <sheet name="0205" sheetId="14" r:id="rId5"/>
    <sheet name="0206" sheetId="15" r:id="rId6"/>
  </sheets>
  <definedNames>
    <definedName name="_xlnm._FilterDatabase" localSheetId="0" hidden="1">'0201'!#REF!</definedName>
    <definedName name="_xlnm._FilterDatabase" localSheetId="1" hidden="1">'0202'!#REF!</definedName>
    <definedName name="_xlnm._FilterDatabase" localSheetId="2" hidden="1">'0203'!#REF!</definedName>
    <definedName name="_xlnm._FilterDatabase" localSheetId="3" hidden="1">'0204'!#REF!</definedName>
    <definedName name="_xlnm._FilterDatabase" localSheetId="4" hidden="1">'0205'!#REF!</definedName>
    <definedName name="_xlnm._FilterDatabase" localSheetId="5" hidden="1">'0206'!#REF!</definedName>
  </definedNames>
  <calcPr calcId="144525"/>
</workbook>
</file>

<file path=xl/sharedStrings.xml><?xml version="1.0" encoding="utf-8"?>
<sst xmlns="http://schemas.openxmlformats.org/spreadsheetml/2006/main" count="236" uniqueCount="110">
  <si>
    <t>序号</t>
  </si>
  <si>
    <t>职位代码</t>
  </si>
  <si>
    <t>准考证号</t>
  </si>
  <si>
    <t>笔试成绩</t>
  </si>
  <si>
    <t>面试原始成绩</t>
  </si>
  <si>
    <t>职位平均成绩</t>
  </si>
  <si>
    <t>候考组平均成绩</t>
  </si>
  <si>
    <t>修正系数</t>
  </si>
  <si>
    <t>面试最终成绩</t>
  </si>
  <si>
    <t>综合成绩</t>
  </si>
  <si>
    <t>0201</t>
  </si>
  <si>
    <t>020400526</t>
  </si>
  <si>
    <t>020401809</t>
  </si>
  <si>
    <t>020401106</t>
  </si>
  <si>
    <t>020401509</t>
  </si>
  <si>
    <t>020400214</t>
  </si>
  <si>
    <t>020401422</t>
  </si>
  <si>
    <t>020401117</t>
  </si>
  <si>
    <t>020401911</t>
  </si>
  <si>
    <t>020402003</t>
  </si>
  <si>
    <t>020401605</t>
  </si>
  <si>
    <t>020400415</t>
  </si>
  <si>
    <t>020401415</t>
  </si>
  <si>
    <t>020402129</t>
  </si>
  <si>
    <t>020401703</t>
  </si>
  <si>
    <t>020400409</t>
  </si>
  <si>
    <t>020401212</t>
  </si>
  <si>
    <t>020401603</t>
  </si>
  <si>
    <t>020401114</t>
  </si>
  <si>
    <t>020401127</t>
  </si>
  <si>
    <t>020400301</t>
  </si>
  <si>
    <t>020401528</t>
  </si>
  <si>
    <t>020400702</t>
  </si>
  <si>
    <t>020400802</t>
  </si>
  <si>
    <t>020401205</t>
  </si>
  <si>
    <t>020402109</t>
  </si>
  <si>
    <t>020401425</t>
  </si>
  <si>
    <t>020402111</t>
  </si>
  <si>
    <t>缺考</t>
  </si>
  <si>
    <t>020401725</t>
  </si>
  <si>
    <t>020401211</t>
  </si>
  <si>
    <t>面试成绩</t>
  </si>
  <si>
    <t>0202</t>
  </si>
  <si>
    <t>020402827</t>
  </si>
  <si>
    <t>020402604</t>
  </si>
  <si>
    <t>020402730</t>
  </si>
  <si>
    <t>020402509</t>
  </si>
  <si>
    <t>020402424</t>
  </si>
  <si>
    <t>020402303</t>
  </si>
  <si>
    <t>020402717</t>
  </si>
  <si>
    <t>020402718</t>
  </si>
  <si>
    <t>020403104</t>
  </si>
  <si>
    <t>020402927</t>
  </si>
  <si>
    <t>020402621</t>
  </si>
  <si>
    <t>020402611</t>
  </si>
  <si>
    <t>020402918</t>
  </si>
  <si>
    <t>020402913</t>
  </si>
  <si>
    <t>0203</t>
  </si>
  <si>
    <t>020403303</t>
  </si>
  <si>
    <t>020403304</t>
  </si>
  <si>
    <t>020403727</t>
  </si>
  <si>
    <t>020403410</t>
  </si>
  <si>
    <t>020404115</t>
  </si>
  <si>
    <t>020403321</t>
  </si>
  <si>
    <t>020404223</t>
  </si>
  <si>
    <t>020403909</t>
  </si>
  <si>
    <t>020404030</t>
  </si>
  <si>
    <t>020403322</t>
  </si>
  <si>
    <t>020403904</t>
  </si>
  <si>
    <t>020404108</t>
  </si>
  <si>
    <t>020404021</t>
  </si>
  <si>
    <t>020403319</t>
  </si>
  <si>
    <t>020403703</t>
  </si>
  <si>
    <t>020403405</t>
  </si>
  <si>
    <t>020403606</t>
  </si>
  <si>
    <t>020403710</t>
  </si>
  <si>
    <t>0204</t>
  </si>
  <si>
    <t>020404406</t>
  </si>
  <si>
    <t>020404324</t>
  </si>
  <si>
    <t>020404502</t>
  </si>
  <si>
    <t>020404506</t>
  </si>
  <si>
    <t>020404405</t>
  </si>
  <si>
    <t>0205</t>
  </si>
  <si>
    <t>020405408</t>
  </si>
  <si>
    <t>020405428</t>
  </si>
  <si>
    <t>020405024</t>
  </si>
  <si>
    <t>020405028</t>
  </si>
  <si>
    <t>020404804</t>
  </si>
  <si>
    <t>020404713</t>
  </si>
  <si>
    <t>020405227</t>
  </si>
  <si>
    <t>020405314</t>
  </si>
  <si>
    <t>020405515</t>
  </si>
  <si>
    <t>020405121</t>
  </si>
  <si>
    <t>020404906</t>
  </si>
  <si>
    <t>020405201</t>
  </si>
  <si>
    <t>020404801</t>
  </si>
  <si>
    <t>020405525</t>
  </si>
  <si>
    <t>020404802</t>
  </si>
  <si>
    <t>020404814</t>
  </si>
  <si>
    <t>020404711</t>
  </si>
  <si>
    <t>0206</t>
  </si>
  <si>
    <t>020405908</t>
  </si>
  <si>
    <t>020406114</t>
  </si>
  <si>
    <t>020406024</t>
  </si>
  <si>
    <t>020405904</t>
  </si>
  <si>
    <t>020406211</t>
  </si>
  <si>
    <t>020406018</t>
  </si>
  <si>
    <t>020406115</t>
  </si>
  <si>
    <t>020405925</t>
  </si>
  <si>
    <t>020406028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</si>
</sst>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8" borderId="0" applyNumberFormat="false" applyBorder="false" applyAlignment="false" applyProtection="false">
      <alignment vertical="center"/>
    </xf>
    <xf numFmtId="0" fontId="3" fillId="16" borderId="0" applyNumberFormat="false" applyBorder="false" applyAlignment="false" applyProtection="false">
      <alignment vertical="center"/>
    </xf>
    <xf numFmtId="0" fontId="18" fillId="20" borderId="8" applyNumberFormat="false" applyAlignment="false" applyProtection="false">
      <alignment vertical="center"/>
    </xf>
    <xf numFmtId="0" fontId="13" fillId="12" borderId="5" applyNumberFormat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3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" fillId="6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6" fillId="0" borderId="3" applyNumberFormat="false" applyFill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3" fillId="9" borderId="0" applyNumberFormat="false" applyBorder="false" applyAlignment="false" applyProtection="false">
      <alignment vertical="center"/>
    </xf>
    <xf numFmtId="0" fontId="3" fillId="4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5" fillId="0" borderId="2" applyNumberFormat="false" applyFill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0" fillId="26" borderId="9" applyNumberFormat="false" applyFont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0" fontId="3" fillId="29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1" fillId="20" borderId="7" applyNumberFormat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17" fillId="15" borderId="7" applyNumberFormat="false" applyAlignment="false" applyProtection="false">
      <alignment vertical="center"/>
    </xf>
    <xf numFmtId="0" fontId="3" fillId="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0" fillId="0" borderId="0" xfId="0" applyBorder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>
      <alignment vertical="center"/>
    </xf>
    <xf numFmtId="0" fontId="0" fillId="0" borderId="0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0" fillId="0" borderId="0" xfId="0" applyAlignment="true">
      <alignment vertical="center" wrapText="true"/>
    </xf>
    <xf numFmtId="176" fontId="0" fillId="0" borderId="1" xfId="0" applyNumberFormat="true" applyBorder="true">
      <alignment vertical="center"/>
    </xf>
    <xf numFmtId="176" fontId="2" fillId="0" borderId="1" xfId="0" applyNumberFormat="true" applyFont="true" applyBorder="true" applyAlignment="true">
      <alignment horizontal="center" vertical="center"/>
    </xf>
    <xf numFmtId="0" fontId="0" fillId="0" borderId="1" xfId="0" applyBorder="true" quotePrefix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I28" sqref="I28:J28"/>
    </sheetView>
  </sheetViews>
  <sheetFormatPr defaultColWidth="9" defaultRowHeight="13.5"/>
  <cols>
    <col min="1" max="1" width="5" style="2" customWidth="true"/>
    <col min="2" max="2" width="6" style="2" customWidth="true"/>
    <col min="3" max="3" width="10.125" customWidth="true"/>
    <col min="4" max="4" width="9.375" customWidth="true"/>
    <col min="5" max="5" width="10.25" customWidth="true"/>
    <col min="6" max="6" width="9.75" customWidth="true"/>
    <col min="7" max="7" width="10.5" customWidth="true"/>
    <col min="8" max="8" width="10.875" customWidth="true"/>
    <col min="9" max="9" width="10.125" customWidth="true"/>
    <col min="10" max="10" width="10.25" customWidth="true"/>
  </cols>
  <sheetData>
    <row r="1" s="9" customFormat="true" ht="28.5" customHeight="true" spans="1:10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</row>
    <row r="2" ht="24.95" customHeight="true" spans="1:10">
      <c r="A2" s="4">
        <v>1</v>
      </c>
      <c r="B2" s="4" t="s">
        <v>10</v>
      </c>
      <c r="C2" s="5" t="s">
        <v>11</v>
      </c>
      <c r="D2" s="4">
        <v>76.5</v>
      </c>
      <c r="E2" s="3">
        <v>80.6</v>
      </c>
      <c r="F2" s="5">
        <f t="shared" ref="F2:F30" si="0">2005.6/26</f>
        <v>77.1384615384615</v>
      </c>
      <c r="G2" s="5">
        <f>1083.8/14</f>
        <v>77.4142857142857</v>
      </c>
      <c r="H2" s="5">
        <f t="shared" ref="H2:H30" si="1">F2/G2</f>
        <v>0.996437037773078</v>
      </c>
      <c r="I2" s="10">
        <f t="shared" ref="I2:I30" si="2">E2*H2</f>
        <v>80.3128252445101</v>
      </c>
      <c r="J2" s="10">
        <f t="shared" ref="J2:J30" si="3">(D2+I2)/2</f>
        <v>78.406412622255</v>
      </c>
    </row>
    <row r="3" ht="24.95" customHeight="true" spans="1:10">
      <c r="A3" s="4">
        <v>2</v>
      </c>
      <c r="B3" s="4" t="s">
        <v>10</v>
      </c>
      <c r="C3" s="5" t="s">
        <v>12</v>
      </c>
      <c r="D3" s="4">
        <v>75</v>
      </c>
      <c r="E3" s="3">
        <v>78</v>
      </c>
      <c r="F3" s="5">
        <f t="shared" si="0"/>
        <v>77.1384615384615</v>
      </c>
      <c r="G3" s="5">
        <f>1083.8/14</f>
        <v>77.4142857142857</v>
      </c>
      <c r="H3" s="5">
        <f t="shared" si="1"/>
        <v>0.996437037773078</v>
      </c>
      <c r="I3" s="10">
        <f t="shared" si="2"/>
        <v>77.7220889463001</v>
      </c>
      <c r="J3" s="10">
        <f t="shared" si="3"/>
        <v>76.3610444731501</v>
      </c>
    </row>
    <row r="4" ht="24.95" customHeight="true" spans="1:10">
      <c r="A4" s="4">
        <v>3</v>
      </c>
      <c r="B4" s="4" t="s">
        <v>10</v>
      </c>
      <c r="C4" s="5" t="s">
        <v>13</v>
      </c>
      <c r="D4" s="4">
        <v>71.5</v>
      </c>
      <c r="E4" s="3">
        <v>81.4</v>
      </c>
      <c r="F4" s="5">
        <f t="shared" si="0"/>
        <v>77.1384615384615</v>
      </c>
      <c r="G4" s="5">
        <f>1083.8/14</f>
        <v>77.4142857142857</v>
      </c>
      <c r="H4" s="5">
        <f t="shared" si="1"/>
        <v>0.996437037773078</v>
      </c>
      <c r="I4" s="10">
        <f t="shared" si="2"/>
        <v>81.1099748747285</v>
      </c>
      <c r="J4" s="10">
        <f t="shared" si="3"/>
        <v>76.3049874373642</v>
      </c>
    </row>
    <row r="5" ht="24.95" customHeight="true" spans="1:10">
      <c r="A5" s="4">
        <v>4</v>
      </c>
      <c r="B5" s="4" t="s">
        <v>10</v>
      </c>
      <c r="C5" s="5" t="s">
        <v>14</v>
      </c>
      <c r="D5" s="4">
        <v>75.5</v>
      </c>
      <c r="E5" s="3">
        <v>76.6</v>
      </c>
      <c r="F5" s="5">
        <f t="shared" si="0"/>
        <v>77.1384615384615</v>
      </c>
      <c r="G5" s="5">
        <f>921.8/12</f>
        <v>76.8166666666667</v>
      </c>
      <c r="H5" s="5">
        <f t="shared" si="1"/>
        <v>1.00418912829414</v>
      </c>
      <c r="I5" s="10">
        <f t="shared" si="2"/>
        <v>76.9208872273311</v>
      </c>
      <c r="J5" s="10">
        <f t="shared" si="3"/>
        <v>76.2104436136655</v>
      </c>
    </row>
    <row r="6" ht="24.95" customHeight="true" spans="1:10">
      <c r="A6" s="4">
        <v>5</v>
      </c>
      <c r="B6" s="4" t="s">
        <v>10</v>
      </c>
      <c r="C6" s="5" t="s">
        <v>15</v>
      </c>
      <c r="D6" s="4">
        <v>68</v>
      </c>
      <c r="E6" s="3">
        <v>82.8</v>
      </c>
      <c r="F6" s="5">
        <f t="shared" si="0"/>
        <v>77.1384615384615</v>
      </c>
      <c r="G6" s="5">
        <f>921.8/12</f>
        <v>76.8166666666667</v>
      </c>
      <c r="H6" s="5">
        <f t="shared" si="1"/>
        <v>1.00418912829414</v>
      </c>
      <c r="I6" s="10">
        <f t="shared" si="2"/>
        <v>83.1468598227548</v>
      </c>
      <c r="J6" s="10">
        <f t="shared" si="3"/>
        <v>75.5734299113774</v>
      </c>
    </row>
    <row r="7" ht="24.95" customHeight="true" spans="1:10">
      <c r="A7" s="4">
        <v>6</v>
      </c>
      <c r="B7" s="4" t="s">
        <v>10</v>
      </c>
      <c r="C7" s="5" t="s">
        <v>16</v>
      </c>
      <c r="D7" s="4">
        <v>69</v>
      </c>
      <c r="E7" s="3">
        <v>80.8</v>
      </c>
      <c r="F7" s="5">
        <f t="shared" si="0"/>
        <v>77.1384615384615</v>
      </c>
      <c r="G7" s="5">
        <f>921.8/12</f>
        <v>76.8166666666667</v>
      </c>
      <c r="H7" s="5">
        <f t="shared" si="1"/>
        <v>1.00418912829414</v>
      </c>
      <c r="I7" s="10">
        <f t="shared" si="2"/>
        <v>81.1384815661665</v>
      </c>
      <c r="J7" s="10">
        <f t="shared" si="3"/>
        <v>75.0692407830832</v>
      </c>
    </row>
    <row r="8" ht="24.95" customHeight="true" spans="1:10">
      <c r="A8" s="4">
        <v>7</v>
      </c>
      <c r="B8" s="4" t="s">
        <v>10</v>
      </c>
      <c r="C8" s="5" t="s">
        <v>17</v>
      </c>
      <c r="D8" s="4">
        <v>70</v>
      </c>
      <c r="E8" s="3">
        <v>77.8</v>
      </c>
      <c r="F8" s="5">
        <f t="shared" si="0"/>
        <v>77.1384615384615</v>
      </c>
      <c r="G8" s="5">
        <f>921.8/12</f>
        <v>76.8166666666667</v>
      </c>
      <c r="H8" s="5">
        <f t="shared" si="1"/>
        <v>1.00418912829414</v>
      </c>
      <c r="I8" s="10">
        <f t="shared" si="2"/>
        <v>78.1259141812841</v>
      </c>
      <c r="J8" s="10">
        <f t="shared" si="3"/>
        <v>74.062957090642</v>
      </c>
    </row>
    <row r="9" ht="24.95" customHeight="true" spans="1:10">
      <c r="A9" s="4">
        <v>8</v>
      </c>
      <c r="B9" s="4" t="s">
        <v>10</v>
      </c>
      <c r="C9" s="5" t="s">
        <v>18</v>
      </c>
      <c r="D9" s="4">
        <v>66</v>
      </c>
      <c r="E9" s="3">
        <v>81.2</v>
      </c>
      <c r="F9" s="5">
        <f t="shared" si="0"/>
        <v>77.1384615384615</v>
      </c>
      <c r="G9" s="5">
        <f>921.8/12</f>
        <v>76.8166666666667</v>
      </c>
      <c r="H9" s="5">
        <f t="shared" si="1"/>
        <v>1.00418912829414</v>
      </c>
      <c r="I9" s="10">
        <f t="shared" si="2"/>
        <v>81.5401572174842</v>
      </c>
      <c r="J9" s="10">
        <f t="shared" si="3"/>
        <v>73.7700786087421</v>
      </c>
    </row>
    <row r="10" ht="24.95" customHeight="true" spans="1:10">
      <c r="A10" s="4">
        <v>9</v>
      </c>
      <c r="B10" s="4" t="s">
        <v>10</v>
      </c>
      <c r="C10" s="5" t="s">
        <v>19</v>
      </c>
      <c r="D10" s="4">
        <v>70</v>
      </c>
      <c r="E10" s="3">
        <v>77.8</v>
      </c>
      <c r="F10" s="5">
        <f t="shared" si="0"/>
        <v>77.1384615384615</v>
      </c>
      <c r="G10" s="5">
        <f>1083.8/14</f>
        <v>77.4142857142857</v>
      </c>
      <c r="H10" s="5">
        <f t="shared" si="1"/>
        <v>0.996437037773078</v>
      </c>
      <c r="I10" s="10">
        <f t="shared" si="2"/>
        <v>77.5228015387454</v>
      </c>
      <c r="J10" s="10">
        <f t="shared" si="3"/>
        <v>73.7614007693727</v>
      </c>
    </row>
    <row r="11" ht="24.95" customHeight="true" spans="1:10">
      <c r="A11" s="4">
        <v>10</v>
      </c>
      <c r="B11" s="4" t="s">
        <v>10</v>
      </c>
      <c r="C11" s="5" t="s">
        <v>20</v>
      </c>
      <c r="D11" s="4">
        <v>66.5</v>
      </c>
      <c r="E11" s="3">
        <v>81.2</v>
      </c>
      <c r="F11" s="5">
        <f t="shared" si="0"/>
        <v>77.1384615384615</v>
      </c>
      <c r="G11" s="5">
        <f>1083.8/14</f>
        <v>77.4142857142857</v>
      </c>
      <c r="H11" s="5">
        <f t="shared" si="1"/>
        <v>0.996437037773078</v>
      </c>
      <c r="I11" s="10">
        <f t="shared" si="2"/>
        <v>80.9106874671739</v>
      </c>
      <c r="J11" s="10">
        <f t="shared" si="3"/>
        <v>73.7053437335869</v>
      </c>
    </row>
    <row r="12" ht="24.95" customHeight="true" spans="1:10">
      <c r="A12" s="4">
        <v>11</v>
      </c>
      <c r="B12" s="4" t="s">
        <v>10</v>
      </c>
      <c r="C12" s="5" t="s">
        <v>21</v>
      </c>
      <c r="D12" s="4">
        <v>68.5</v>
      </c>
      <c r="E12" s="3">
        <v>78.6</v>
      </c>
      <c r="F12" s="5">
        <f t="shared" si="0"/>
        <v>77.1384615384615</v>
      </c>
      <c r="G12" s="5">
        <f>1083.8/14</f>
        <v>77.4142857142857</v>
      </c>
      <c r="H12" s="5">
        <f t="shared" si="1"/>
        <v>0.996437037773078</v>
      </c>
      <c r="I12" s="10">
        <f t="shared" si="2"/>
        <v>78.3199511689639</v>
      </c>
      <c r="J12" s="10">
        <f t="shared" si="3"/>
        <v>73.4099755844819</v>
      </c>
    </row>
    <row r="13" ht="24.95" customHeight="true" spans="1:10">
      <c r="A13" s="4">
        <v>12</v>
      </c>
      <c r="B13" s="4" t="s">
        <v>10</v>
      </c>
      <c r="C13" s="5" t="s">
        <v>22</v>
      </c>
      <c r="D13" s="4">
        <v>68</v>
      </c>
      <c r="E13" s="3">
        <v>78.8</v>
      </c>
      <c r="F13" s="5">
        <f t="shared" si="0"/>
        <v>77.1384615384615</v>
      </c>
      <c r="G13" s="5">
        <f>1083.8/14</f>
        <v>77.4142857142857</v>
      </c>
      <c r="H13" s="5">
        <f t="shared" si="1"/>
        <v>0.996437037773078</v>
      </c>
      <c r="I13" s="10">
        <f t="shared" si="2"/>
        <v>78.5192385765185</v>
      </c>
      <c r="J13" s="10">
        <f t="shared" si="3"/>
        <v>73.2596192882592</v>
      </c>
    </row>
    <row r="14" ht="24.95" customHeight="true" spans="1:10">
      <c r="A14" s="4">
        <v>13</v>
      </c>
      <c r="B14" s="4" t="s">
        <v>10</v>
      </c>
      <c r="C14" s="5" t="s">
        <v>23</v>
      </c>
      <c r="D14" s="4">
        <v>69</v>
      </c>
      <c r="E14" s="3">
        <v>76.8</v>
      </c>
      <c r="F14" s="5">
        <f t="shared" si="0"/>
        <v>77.1384615384615</v>
      </c>
      <c r="G14" s="5">
        <f>1083.8/14</f>
        <v>77.4142857142857</v>
      </c>
      <c r="H14" s="5">
        <f t="shared" si="1"/>
        <v>0.996437037773078</v>
      </c>
      <c r="I14" s="10">
        <f t="shared" si="2"/>
        <v>76.5263645009724</v>
      </c>
      <c r="J14" s="10">
        <f t="shared" si="3"/>
        <v>72.7631822504862</v>
      </c>
    </row>
    <row r="15" ht="24.95" customHeight="true" spans="1:10">
      <c r="A15" s="4">
        <v>14</v>
      </c>
      <c r="B15" s="4" t="s">
        <v>10</v>
      </c>
      <c r="C15" s="5" t="s">
        <v>24</v>
      </c>
      <c r="D15" s="4">
        <v>72.5</v>
      </c>
      <c r="E15" s="3">
        <v>72.4</v>
      </c>
      <c r="F15" s="5">
        <f t="shared" si="0"/>
        <v>77.1384615384615</v>
      </c>
      <c r="G15" s="5">
        <f>921.8/12</f>
        <v>76.8166666666667</v>
      </c>
      <c r="H15" s="5">
        <f t="shared" si="1"/>
        <v>1.00418912829414</v>
      </c>
      <c r="I15" s="10">
        <f t="shared" si="2"/>
        <v>72.7032928884958</v>
      </c>
      <c r="J15" s="10">
        <f t="shared" si="3"/>
        <v>72.6016464442479</v>
      </c>
    </row>
    <row r="16" ht="24.95" customHeight="true" spans="1:10">
      <c r="A16" s="4">
        <v>15</v>
      </c>
      <c r="B16" s="4" t="s">
        <v>10</v>
      </c>
      <c r="C16" s="5" t="s">
        <v>25</v>
      </c>
      <c r="D16" s="4">
        <v>66</v>
      </c>
      <c r="E16" s="3">
        <v>78.8</v>
      </c>
      <c r="F16" s="5">
        <f t="shared" si="0"/>
        <v>77.1384615384615</v>
      </c>
      <c r="G16" s="5">
        <f>921.8/12</f>
        <v>76.8166666666667</v>
      </c>
      <c r="H16" s="5">
        <f t="shared" si="1"/>
        <v>1.00418912829414</v>
      </c>
      <c r="I16" s="10">
        <f t="shared" si="2"/>
        <v>79.1301033095783</v>
      </c>
      <c r="J16" s="10">
        <f t="shared" si="3"/>
        <v>72.5650516547892</v>
      </c>
    </row>
    <row r="17" ht="24.95" customHeight="true" spans="1:10">
      <c r="A17" s="4">
        <v>16</v>
      </c>
      <c r="B17" s="4" t="s">
        <v>10</v>
      </c>
      <c r="C17" s="5" t="s">
        <v>26</v>
      </c>
      <c r="D17" s="4">
        <v>68.5</v>
      </c>
      <c r="E17" s="3">
        <v>75.7</v>
      </c>
      <c r="F17" s="5">
        <f t="shared" si="0"/>
        <v>77.1384615384615</v>
      </c>
      <c r="G17" s="5">
        <f>921.8/12</f>
        <v>76.8166666666667</v>
      </c>
      <c r="H17" s="5">
        <f t="shared" si="1"/>
        <v>1.00418912829414</v>
      </c>
      <c r="I17" s="10">
        <f t="shared" si="2"/>
        <v>76.0171170118664</v>
      </c>
      <c r="J17" s="10">
        <f t="shared" si="3"/>
        <v>72.2585585059332</v>
      </c>
    </row>
    <row r="18" ht="24.95" customHeight="true" spans="1:10">
      <c r="A18" s="4">
        <v>17</v>
      </c>
      <c r="B18" s="4" t="s">
        <v>10</v>
      </c>
      <c r="C18" s="5" t="s">
        <v>27</v>
      </c>
      <c r="D18" s="4">
        <v>71.5</v>
      </c>
      <c r="E18" s="3">
        <v>72.3</v>
      </c>
      <c r="F18" s="5">
        <f t="shared" si="0"/>
        <v>77.1384615384615</v>
      </c>
      <c r="G18" s="5">
        <f>921.8/12</f>
        <v>76.8166666666667</v>
      </c>
      <c r="H18" s="5">
        <f t="shared" si="1"/>
        <v>1.00418912829414</v>
      </c>
      <c r="I18" s="10">
        <f t="shared" si="2"/>
        <v>72.6028739756664</v>
      </c>
      <c r="J18" s="10">
        <f t="shared" si="3"/>
        <v>72.0514369878332</v>
      </c>
    </row>
    <row r="19" ht="24.95" customHeight="true" spans="1:10">
      <c r="A19" s="4">
        <v>18</v>
      </c>
      <c r="B19" s="4" t="s">
        <v>10</v>
      </c>
      <c r="C19" s="5" t="s">
        <v>28</v>
      </c>
      <c r="D19" s="4">
        <v>70.5</v>
      </c>
      <c r="E19" s="3">
        <v>73.8</v>
      </c>
      <c r="F19" s="5">
        <f t="shared" si="0"/>
        <v>77.1384615384615</v>
      </c>
      <c r="G19" s="5">
        <f>1083.8/14</f>
        <v>77.4142857142857</v>
      </c>
      <c r="H19" s="5">
        <f t="shared" si="1"/>
        <v>0.996437037773078</v>
      </c>
      <c r="I19" s="10">
        <f t="shared" si="2"/>
        <v>73.5370533876531</v>
      </c>
      <c r="J19" s="10">
        <f t="shared" si="3"/>
        <v>72.0185266938265</v>
      </c>
    </row>
    <row r="20" ht="24.95" customHeight="true" spans="1:10">
      <c r="A20" s="4">
        <v>19</v>
      </c>
      <c r="B20" s="4" t="s">
        <v>10</v>
      </c>
      <c r="C20" s="5" t="s">
        <v>29</v>
      </c>
      <c r="D20" s="4">
        <v>67.5</v>
      </c>
      <c r="E20" s="3">
        <v>76</v>
      </c>
      <c r="F20" s="5">
        <f t="shared" si="0"/>
        <v>77.1384615384615</v>
      </c>
      <c r="G20" s="5">
        <f>921.8/12</f>
        <v>76.8166666666667</v>
      </c>
      <c r="H20" s="5">
        <f t="shared" si="1"/>
        <v>1.00418912829414</v>
      </c>
      <c r="I20" s="10">
        <f t="shared" si="2"/>
        <v>76.3183737503547</v>
      </c>
      <c r="J20" s="10">
        <f t="shared" si="3"/>
        <v>71.9091868751773</v>
      </c>
    </row>
    <row r="21" ht="24.95" customHeight="true" spans="1:10">
      <c r="A21" s="4">
        <v>20</v>
      </c>
      <c r="B21" s="4" t="s">
        <v>10</v>
      </c>
      <c r="C21" s="5" t="s">
        <v>30</v>
      </c>
      <c r="D21" s="4">
        <v>66</v>
      </c>
      <c r="E21" s="3">
        <v>78</v>
      </c>
      <c r="F21" s="5">
        <f t="shared" si="0"/>
        <v>77.1384615384615</v>
      </c>
      <c r="G21" s="5">
        <f>1083.8/14</f>
        <v>77.4142857142857</v>
      </c>
      <c r="H21" s="5">
        <f t="shared" si="1"/>
        <v>0.996437037773078</v>
      </c>
      <c r="I21" s="10">
        <f t="shared" si="2"/>
        <v>77.7220889463001</v>
      </c>
      <c r="J21" s="10">
        <f t="shared" si="3"/>
        <v>71.8610444731501</v>
      </c>
    </row>
    <row r="22" ht="24.95" customHeight="true" spans="1:10">
      <c r="A22" s="4">
        <v>21</v>
      </c>
      <c r="B22" s="4" t="s">
        <v>10</v>
      </c>
      <c r="C22" s="5" t="s">
        <v>31</v>
      </c>
      <c r="D22" s="4">
        <v>66</v>
      </c>
      <c r="E22" s="3">
        <v>76.8</v>
      </c>
      <c r="F22" s="5">
        <f t="shared" si="0"/>
        <v>77.1384615384615</v>
      </c>
      <c r="G22" s="5">
        <f>1083.8/14</f>
        <v>77.4142857142857</v>
      </c>
      <c r="H22" s="5">
        <f t="shared" si="1"/>
        <v>0.996437037773078</v>
      </c>
      <c r="I22" s="10">
        <f t="shared" si="2"/>
        <v>76.5263645009724</v>
      </c>
      <c r="J22" s="10">
        <f t="shared" si="3"/>
        <v>71.2631822504862</v>
      </c>
    </row>
    <row r="23" ht="24.95" customHeight="true" spans="1:10">
      <c r="A23" s="4">
        <v>22</v>
      </c>
      <c r="B23" s="4" t="s">
        <v>10</v>
      </c>
      <c r="C23" s="5" t="s">
        <v>32</v>
      </c>
      <c r="D23" s="4">
        <v>68.5</v>
      </c>
      <c r="E23" s="3">
        <v>73.5</v>
      </c>
      <c r="F23" s="5">
        <f t="shared" si="0"/>
        <v>77.1384615384615</v>
      </c>
      <c r="G23" s="5">
        <f>921.8/12</f>
        <v>76.8166666666667</v>
      </c>
      <c r="H23" s="5">
        <f t="shared" si="1"/>
        <v>1.00418912829414</v>
      </c>
      <c r="I23" s="10">
        <f t="shared" si="2"/>
        <v>73.8079009296193</v>
      </c>
      <c r="J23" s="10">
        <f t="shared" si="3"/>
        <v>71.1539504648096</v>
      </c>
    </row>
    <row r="24" ht="24.95" customHeight="true" spans="1:10">
      <c r="A24" s="4">
        <v>23</v>
      </c>
      <c r="B24" s="4" t="s">
        <v>10</v>
      </c>
      <c r="C24" s="5" t="s">
        <v>33</v>
      </c>
      <c r="D24" s="4">
        <v>67.5</v>
      </c>
      <c r="E24" s="3">
        <v>74</v>
      </c>
      <c r="F24" s="5">
        <f t="shared" si="0"/>
        <v>77.1384615384615</v>
      </c>
      <c r="G24" s="5">
        <f>1083.8/14</f>
        <v>77.4142857142857</v>
      </c>
      <c r="H24" s="5">
        <f t="shared" si="1"/>
        <v>0.996437037773078</v>
      </c>
      <c r="I24" s="10">
        <f t="shared" si="2"/>
        <v>73.7363407952078</v>
      </c>
      <c r="J24" s="10">
        <f t="shared" si="3"/>
        <v>70.6181703976039</v>
      </c>
    </row>
    <row r="25" ht="24.95" customHeight="true" spans="1:10">
      <c r="A25" s="4">
        <v>24</v>
      </c>
      <c r="B25" s="4" t="s">
        <v>10</v>
      </c>
      <c r="C25" s="5" t="s">
        <v>34</v>
      </c>
      <c r="D25" s="4">
        <v>67</v>
      </c>
      <c r="E25" s="3">
        <v>73.9</v>
      </c>
      <c r="F25" s="5">
        <f t="shared" si="0"/>
        <v>77.1384615384615</v>
      </c>
      <c r="G25" s="5">
        <f>921.8/12</f>
        <v>76.8166666666667</v>
      </c>
      <c r="H25" s="5">
        <f t="shared" si="1"/>
        <v>1.00418912829414</v>
      </c>
      <c r="I25" s="10">
        <f t="shared" si="2"/>
        <v>74.209576580937</v>
      </c>
      <c r="J25" s="10">
        <f t="shared" si="3"/>
        <v>70.6047882904685</v>
      </c>
    </row>
    <row r="26" ht="24.95" customHeight="true" spans="1:10">
      <c r="A26" s="4">
        <v>25</v>
      </c>
      <c r="B26" s="4" t="s">
        <v>10</v>
      </c>
      <c r="C26" s="5" t="s">
        <v>35</v>
      </c>
      <c r="D26" s="4">
        <v>66</v>
      </c>
      <c r="E26" s="3">
        <v>75.2</v>
      </c>
      <c r="F26" s="5">
        <f t="shared" si="0"/>
        <v>77.1384615384615</v>
      </c>
      <c r="G26" s="5">
        <f>1083.8/14</f>
        <v>77.4142857142857</v>
      </c>
      <c r="H26" s="5">
        <f t="shared" si="1"/>
        <v>0.996437037773078</v>
      </c>
      <c r="I26" s="10">
        <f t="shared" si="2"/>
        <v>74.9320652405355</v>
      </c>
      <c r="J26" s="10">
        <f t="shared" si="3"/>
        <v>70.4660326202678</v>
      </c>
    </row>
    <row r="27" ht="24.95" customHeight="true" spans="1:10">
      <c r="A27" s="4">
        <v>26</v>
      </c>
      <c r="B27" s="4" t="s">
        <v>10</v>
      </c>
      <c r="C27" s="5" t="s">
        <v>36</v>
      </c>
      <c r="D27" s="4">
        <v>68</v>
      </c>
      <c r="E27" s="3">
        <v>72.8</v>
      </c>
      <c r="F27" s="5">
        <f t="shared" si="0"/>
        <v>77.1384615384615</v>
      </c>
      <c r="G27" s="5">
        <f>1083.8/14</f>
        <v>77.4142857142857</v>
      </c>
      <c r="H27" s="5">
        <f t="shared" si="1"/>
        <v>0.996437037773078</v>
      </c>
      <c r="I27" s="10">
        <f t="shared" si="2"/>
        <v>72.5406163498801</v>
      </c>
      <c r="J27" s="10">
        <f t="shared" si="3"/>
        <v>70.2703081749401</v>
      </c>
    </row>
    <row r="28" ht="24.95" customHeight="true" spans="1:10">
      <c r="A28" s="4">
        <v>27</v>
      </c>
      <c r="B28" s="4" t="s">
        <v>10</v>
      </c>
      <c r="C28" s="5" t="s">
        <v>37</v>
      </c>
      <c r="D28" s="4">
        <v>67</v>
      </c>
      <c r="E28" s="3">
        <v>0</v>
      </c>
      <c r="F28" s="5">
        <f t="shared" si="0"/>
        <v>77.1384615384615</v>
      </c>
      <c r="G28" s="5">
        <f>1083.8/14</f>
        <v>77.4142857142857</v>
      </c>
      <c r="H28" s="5">
        <f t="shared" si="1"/>
        <v>0.996437037773078</v>
      </c>
      <c r="I28" s="11" t="s">
        <v>38</v>
      </c>
      <c r="J28" s="11" t="s">
        <v>38</v>
      </c>
    </row>
    <row r="29" ht="24.95" customHeight="true" spans="1:10">
      <c r="A29" s="4">
        <v>28</v>
      </c>
      <c r="B29" s="4" t="s">
        <v>10</v>
      </c>
      <c r="C29" s="5" t="s">
        <v>39</v>
      </c>
      <c r="D29" s="4">
        <v>67</v>
      </c>
      <c r="E29" s="3">
        <v>0</v>
      </c>
      <c r="F29" s="5">
        <f t="shared" si="0"/>
        <v>77.1384615384615</v>
      </c>
      <c r="G29" s="5">
        <f>921.8/12</f>
        <v>76.8166666666667</v>
      </c>
      <c r="H29" s="5">
        <f t="shared" si="1"/>
        <v>1.00418912829414</v>
      </c>
      <c r="I29" s="11" t="s">
        <v>38</v>
      </c>
      <c r="J29" s="11" t="s">
        <v>38</v>
      </c>
    </row>
    <row r="30" ht="24.95" customHeight="true" spans="1:10">
      <c r="A30" s="4">
        <v>29</v>
      </c>
      <c r="B30" s="4" t="s">
        <v>10</v>
      </c>
      <c r="C30" s="5" t="s">
        <v>40</v>
      </c>
      <c r="D30" s="4">
        <v>66.5</v>
      </c>
      <c r="E30" s="3">
        <v>0</v>
      </c>
      <c r="F30" s="5">
        <f t="shared" si="0"/>
        <v>77.1384615384615</v>
      </c>
      <c r="G30" s="5">
        <f>921.8/12</f>
        <v>76.8166666666667</v>
      </c>
      <c r="H30" s="5">
        <f t="shared" si="1"/>
        <v>1.00418912829414</v>
      </c>
      <c r="I30" s="11" t="s">
        <v>38</v>
      </c>
      <c r="J30" s="11" t="s">
        <v>38</v>
      </c>
    </row>
  </sheetData>
  <sortState ref="A2:M30">
    <sortCondition ref="J1" descending="true"/>
  </sortState>
  <pageMargins left="0.550694444444444" right="0.330555555555556" top="1" bottom="1" header="0.5" footer="0.5"/>
  <pageSetup paperSize="9" orientation="landscape" cellComments="asDisplayed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C1" sqref="C$1:D$1048576"/>
    </sheetView>
  </sheetViews>
  <sheetFormatPr defaultColWidth="9" defaultRowHeight="13.5" outlineLevelCol="5"/>
  <cols>
    <col min="1" max="1" width="6.5" style="2" customWidth="true"/>
    <col min="2" max="2" width="9.25" style="2" customWidth="true"/>
    <col min="3" max="3" width="10.375" customWidth="true"/>
    <col min="4" max="4" width="10" customWidth="true"/>
    <col min="5" max="5" width="11" customWidth="true"/>
    <col min="6" max="6" width="10.5" customWidth="true"/>
  </cols>
  <sheetData>
    <row r="1" ht="28.5" customHeight="true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41</v>
      </c>
      <c r="F1" s="3" t="s">
        <v>9</v>
      </c>
    </row>
    <row r="2" ht="24.95" customHeight="true" spans="1:6">
      <c r="A2" s="4">
        <v>1</v>
      </c>
      <c r="B2" s="4" t="s">
        <v>42</v>
      </c>
      <c r="C2" s="5" t="s">
        <v>43</v>
      </c>
      <c r="D2" s="4">
        <v>72.5</v>
      </c>
      <c r="E2" s="3">
        <v>79</v>
      </c>
      <c r="F2" s="4">
        <f t="shared" ref="F2:F15" si="0">(E2+D2)/2</f>
        <v>75.75</v>
      </c>
    </row>
    <row r="3" ht="24.95" customHeight="true" spans="1:6">
      <c r="A3" s="4">
        <v>2</v>
      </c>
      <c r="B3" s="4" t="s">
        <v>42</v>
      </c>
      <c r="C3" s="5" t="s">
        <v>44</v>
      </c>
      <c r="D3" s="4">
        <v>68</v>
      </c>
      <c r="E3" s="3">
        <v>75.2</v>
      </c>
      <c r="F3" s="4">
        <f t="shared" si="0"/>
        <v>71.6</v>
      </c>
    </row>
    <row r="4" ht="24.95" customHeight="true" spans="1:6">
      <c r="A4" s="4">
        <v>3</v>
      </c>
      <c r="B4" s="4" t="s">
        <v>42</v>
      </c>
      <c r="C4" s="5" t="s">
        <v>45</v>
      </c>
      <c r="D4" s="4">
        <v>68</v>
      </c>
      <c r="E4" s="3">
        <v>73.8</v>
      </c>
      <c r="F4" s="4">
        <f t="shared" si="0"/>
        <v>70.9</v>
      </c>
    </row>
    <row r="5" ht="24.95" customHeight="true" spans="1:6">
      <c r="A5" s="4">
        <v>4</v>
      </c>
      <c r="B5" s="4" t="s">
        <v>42</v>
      </c>
      <c r="C5" s="5" t="s">
        <v>46</v>
      </c>
      <c r="D5" s="4">
        <v>65.5</v>
      </c>
      <c r="E5" s="3">
        <v>75.4</v>
      </c>
      <c r="F5" s="4">
        <f t="shared" si="0"/>
        <v>70.45</v>
      </c>
    </row>
    <row r="6" ht="24.95" customHeight="true" spans="1:6">
      <c r="A6" s="4">
        <v>5</v>
      </c>
      <c r="B6" s="4" t="s">
        <v>42</v>
      </c>
      <c r="C6" s="5" t="s">
        <v>47</v>
      </c>
      <c r="D6" s="4">
        <v>64</v>
      </c>
      <c r="E6" s="3">
        <v>75.4</v>
      </c>
      <c r="F6" s="4">
        <f t="shared" si="0"/>
        <v>69.7</v>
      </c>
    </row>
    <row r="7" ht="24.95" customHeight="true" spans="1:6">
      <c r="A7" s="4">
        <v>6</v>
      </c>
      <c r="B7" s="4" t="s">
        <v>42</v>
      </c>
      <c r="C7" s="5" t="s">
        <v>48</v>
      </c>
      <c r="D7" s="4">
        <v>64</v>
      </c>
      <c r="E7" s="3">
        <v>74.6</v>
      </c>
      <c r="F7" s="4">
        <f t="shared" si="0"/>
        <v>69.3</v>
      </c>
    </row>
    <row r="8" ht="24.95" customHeight="true" spans="1:6">
      <c r="A8" s="4">
        <v>7</v>
      </c>
      <c r="B8" s="4" t="s">
        <v>42</v>
      </c>
      <c r="C8" s="5" t="s">
        <v>49</v>
      </c>
      <c r="D8" s="4">
        <v>63.5</v>
      </c>
      <c r="E8" s="3">
        <v>74</v>
      </c>
      <c r="F8" s="4">
        <f t="shared" si="0"/>
        <v>68.75</v>
      </c>
    </row>
    <row r="9" ht="24.95" customHeight="true" spans="1:6">
      <c r="A9" s="4">
        <v>8</v>
      </c>
      <c r="B9" s="4" t="s">
        <v>42</v>
      </c>
      <c r="C9" s="5" t="s">
        <v>50</v>
      </c>
      <c r="D9" s="4">
        <v>63.5</v>
      </c>
      <c r="E9" s="3">
        <v>72.4</v>
      </c>
      <c r="F9" s="4">
        <f t="shared" si="0"/>
        <v>67.95</v>
      </c>
    </row>
    <row r="10" ht="24.95" customHeight="true" spans="1:6">
      <c r="A10" s="4">
        <v>9</v>
      </c>
      <c r="B10" s="4" t="s">
        <v>42</v>
      </c>
      <c r="C10" s="5" t="s">
        <v>51</v>
      </c>
      <c r="D10" s="4">
        <v>62.5</v>
      </c>
      <c r="E10" s="3">
        <v>73.4</v>
      </c>
      <c r="F10" s="4">
        <f t="shared" si="0"/>
        <v>67.95</v>
      </c>
    </row>
    <row r="11" ht="24.95" customHeight="true" spans="1:6">
      <c r="A11" s="4">
        <v>10</v>
      </c>
      <c r="B11" s="4" t="s">
        <v>42</v>
      </c>
      <c r="C11" s="5" t="s">
        <v>52</v>
      </c>
      <c r="D11" s="4">
        <v>63</v>
      </c>
      <c r="E11" s="3">
        <v>72.8</v>
      </c>
      <c r="F11" s="4">
        <f t="shared" si="0"/>
        <v>67.9</v>
      </c>
    </row>
    <row r="12" ht="24.95" customHeight="true" spans="1:6">
      <c r="A12" s="4">
        <v>11</v>
      </c>
      <c r="B12" s="4" t="s">
        <v>42</v>
      </c>
      <c r="C12" s="5" t="s">
        <v>53</v>
      </c>
      <c r="D12" s="4">
        <v>63.5</v>
      </c>
      <c r="E12" s="3">
        <v>72.2</v>
      </c>
      <c r="F12" s="4">
        <f t="shared" si="0"/>
        <v>67.85</v>
      </c>
    </row>
    <row r="13" ht="24.95" customHeight="true" spans="1:6">
      <c r="A13" s="4">
        <v>12</v>
      </c>
      <c r="B13" s="4" t="s">
        <v>42</v>
      </c>
      <c r="C13" s="5" t="s">
        <v>54</v>
      </c>
      <c r="D13" s="4">
        <v>62.5</v>
      </c>
      <c r="E13" s="3">
        <v>66</v>
      </c>
      <c r="F13" s="4">
        <f t="shared" si="0"/>
        <v>64.25</v>
      </c>
    </row>
    <row r="14" ht="24.95" customHeight="true" spans="1:6">
      <c r="A14" s="4">
        <v>13</v>
      </c>
      <c r="B14" s="4" t="s">
        <v>42</v>
      </c>
      <c r="C14" s="5" t="s">
        <v>55</v>
      </c>
      <c r="D14" s="4">
        <v>66.5</v>
      </c>
      <c r="E14" s="3">
        <v>22.4</v>
      </c>
      <c r="F14" s="4">
        <f t="shared" si="0"/>
        <v>44.45</v>
      </c>
    </row>
    <row r="15" ht="24.95" customHeight="true" spans="1:6">
      <c r="A15" s="4">
        <v>14</v>
      </c>
      <c r="B15" s="4" t="s">
        <v>42</v>
      </c>
      <c r="C15" s="12" t="s">
        <v>56</v>
      </c>
      <c r="D15" s="4">
        <v>62</v>
      </c>
      <c r="E15" s="3">
        <v>8.4</v>
      </c>
      <c r="F15" s="4">
        <f t="shared" si="0"/>
        <v>35.2</v>
      </c>
    </row>
    <row r="16" spans="4:6">
      <c r="D16" s="1"/>
      <c r="F16" s="1"/>
    </row>
    <row r="17" spans="4:6">
      <c r="D17" s="1"/>
      <c r="F17" s="1"/>
    </row>
  </sheetData>
  <pageMargins left="0.55" right="0.33" top="1" bottom="1" header="0.5" footer="0.5"/>
  <pageSetup paperSize="9" orientation="portrait" cellComments="asDisplayed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E18" sqref="E18:F19"/>
    </sheetView>
  </sheetViews>
  <sheetFormatPr defaultColWidth="9" defaultRowHeight="13.5" outlineLevelCol="5"/>
  <cols>
    <col min="1" max="1" width="6.5" style="2" customWidth="true"/>
    <col min="2" max="2" width="9.875" style="2" customWidth="true"/>
    <col min="3" max="3" width="10.375" customWidth="true"/>
    <col min="4" max="4" width="9.5" customWidth="true"/>
    <col min="5" max="5" width="10.5" customWidth="true"/>
    <col min="6" max="6" width="10.375" customWidth="true"/>
  </cols>
  <sheetData>
    <row r="1" ht="28.5" customHeight="true" spans="1:6">
      <c r="A1" s="3" t="s">
        <v>0</v>
      </c>
      <c r="B1" s="3" t="s">
        <v>1</v>
      </c>
      <c r="C1" s="3" t="s">
        <v>2</v>
      </c>
      <c r="D1" s="7" t="s">
        <v>3</v>
      </c>
      <c r="E1" s="3" t="s">
        <v>41</v>
      </c>
      <c r="F1" s="7" t="s">
        <v>9</v>
      </c>
    </row>
    <row r="2" ht="24.95" customHeight="true" spans="1:6">
      <c r="A2" s="4">
        <v>1</v>
      </c>
      <c r="B2" s="4" t="s">
        <v>57</v>
      </c>
      <c r="C2" s="5" t="s">
        <v>58</v>
      </c>
      <c r="D2" s="4">
        <v>75.5</v>
      </c>
      <c r="E2" s="3">
        <v>75.6</v>
      </c>
      <c r="F2" s="5">
        <f t="shared" ref="F2:F19" si="0">(E2+D2)/2</f>
        <v>75.55</v>
      </c>
    </row>
    <row r="3" ht="24.95" customHeight="true" spans="1:6">
      <c r="A3" s="4">
        <v>2</v>
      </c>
      <c r="B3" s="4" t="s">
        <v>57</v>
      </c>
      <c r="C3" s="5" t="s">
        <v>59</v>
      </c>
      <c r="D3" s="4">
        <v>68</v>
      </c>
      <c r="E3" s="3">
        <v>77.8</v>
      </c>
      <c r="F3" s="5">
        <f t="shared" si="0"/>
        <v>72.9</v>
      </c>
    </row>
    <row r="4" ht="24.95" customHeight="true" spans="1:6">
      <c r="A4" s="4">
        <v>3</v>
      </c>
      <c r="B4" s="4" t="s">
        <v>57</v>
      </c>
      <c r="C4" s="5" t="s">
        <v>60</v>
      </c>
      <c r="D4" s="4">
        <v>70.5</v>
      </c>
      <c r="E4" s="3">
        <v>74.8</v>
      </c>
      <c r="F4" s="5">
        <f t="shared" si="0"/>
        <v>72.65</v>
      </c>
    </row>
    <row r="5" ht="24.95" customHeight="true" spans="1:6">
      <c r="A5" s="4">
        <v>4</v>
      </c>
      <c r="B5" s="4" t="s">
        <v>57</v>
      </c>
      <c r="C5" s="5" t="s">
        <v>61</v>
      </c>
      <c r="D5" s="4">
        <v>67.5</v>
      </c>
      <c r="E5" s="3">
        <v>76.4</v>
      </c>
      <c r="F5" s="5">
        <f t="shared" si="0"/>
        <v>71.95</v>
      </c>
    </row>
    <row r="6" ht="24.95" customHeight="true" spans="1:6">
      <c r="A6" s="4">
        <v>5</v>
      </c>
      <c r="B6" s="4" t="s">
        <v>57</v>
      </c>
      <c r="C6" s="5" t="s">
        <v>62</v>
      </c>
      <c r="D6" s="4">
        <v>68</v>
      </c>
      <c r="E6" s="3">
        <v>75.2</v>
      </c>
      <c r="F6" s="5">
        <f t="shared" si="0"/>
        <v>71.6</v>
      </c>
    </row>
    <row r="7" ht="24.95" customHeight="true" spans="1:6">
      <c r="A7" s="4">
        <v>6</v>
      </c>
      <c r="B7" s="4" t="s">
        <v>57</v>
      </c>
      <c r="C7" s="5" t="s">
        <v>63</v>
      </c>
      <c r="D7" s="4">
        <v>68.5</v>
      </c>
      <c r="E7" s="3">
        <v>74.4</v>
      </c>
      <c r="F7" s="5">
        <f t="shared" si="0"/>
        <v>71.45</v>
      </c>
    </row>
    <row r="8" ht="24.95" customHeight="true" spans="1:6">
      <c r="A8" s="4">
        <v>7</v>
      </c>
      <c r="B8" s="4" t="s">
        <v>57</v>
      </c>
      <c r="C8" s="5" t="s">
        <v>64</v>
      </c>
      <c r="D8" s="4">
        <v>65.5</v>
      </c>
      <c r="E8" s="3">
        <v>77.2</v>
      </c>
      <c r="F8" s="5">
        <f t="shared" si="0"/>
        <v>71.35</v>
      </c>
    </row>
    <row r="9" ht="24.95" customHeight="true" spans="1:6">
      <c r="A9" s="4">
        <v>8</v>
      </c>
      <c r="B9" s="4" t="s">
        <v>57</v>
      </c>
      <c r="C9" s="5" t="s">
        <v>65</v>
      </c>
      <c r="D9" s="4">
        <v>66.5</v>
      </c>
      <c r="E9" s="3">
        <v>75.8</v>
      </c>
      <c r="F9" s="5">
        <f t="shared" si="0"/>
        <v>71.15</v>
      </c>
    </row>
    <row r="10" ht="24.95" customHeight="true" spans="1:6">
      <c r="A10" s="4">
        <v>9</v>
      </c>
      <c r="B10" s="4" t="s">
        <v>57</v>
      </c>
      <c r="C10" s="5" t="s">
        <v>66</v>
      </c>
      <c r="D10" s="4">
        <v>65</v>
      </c>
      <c r="E10" s="3">
        <v>76.8</v>
      </c>
      <c r="F10" s="5">
        <f t="shared" si="0"/>
        <v>70.9</v>
      </c>
    </row>
    <row r="11" ht="24.95" customHeight="true" spans="1:6">
      <c r="A11" s="4">
        <v>10</v>
      </c>
      <c r="B11" s="4" t="s">
        <v>57</v>
      </c>
      <c r="C11" s="5" t="s">
        <v>67</v>
      </c>
      <c r="D11" s="4">
        <v>64.5</v>
      </c>
      <c r="E11" s="3">
        <v>76.8</v>
      </c>
      <c r="F11" s="5">
        <f t="shared" si="0"/>
        <v>70.65</v>
      </c>
    </row>
    <row r="12" ht="24.95" customHeight="true" spans="1:6">
      <c r="A12" s="4">
        <v>11</v>
      </c>
      <c r="B12" s="4" t="s">
        <v>57</v>
      </c>
      <c r="C12" s="5" t="s">
        <v>68</v>
      </c>
      <c r="D12" s="4">
        <v>67.5</v>
      </c>
      <c r="E12" s="3">
        <v>73.4</v>
      </c>
      <c r="F12" s="5">
        <f t="shared" si="0"/>
        <v>70.45</v>
      </c>
    </row>
    <row r="13" ht="24.95" customHeight="true" spans="1:6">
      <c r="A13" s="4">
        <v>12</v>
      </c>
      <c r="B13" s="4" t="s">
        <v>57</v>
      </c>
      <c r="C13" s="5" t="s">
        <v>69</v>
      </c>
      <c r="D13" s="4">
        <v>66.5</v>
      </c>
      <c r="E13" s="3">
        <v>74.2</v>
      </c>
      <c r="F13" s="5">
        <f t="shared" si="0"/>
        <v>70.35</v>
      </c>
    </row>
    <row r="14" ht="24.95" customHeight="true" spans="1:6">
      <c r="A14" s="4">
        <v>13</v>
      </c>
      <c r="B14" s="4" t="s">
        <v>57</v>
      </c>
      <c r="C14" s="5" t="s">
        <v>70</v>
      </c>
      <c r="D14" s="4">
        <v>65.5</v>
      </c>
      <c r="E14" s="3">
        <v>75</v>
      </c>
      <c r="F14" s="5">
        <f t="shared" si="0"/>
        <v>70.25</v>
      </c>
    </row>
    <row r="15" ht="24.95" customHeight="true" spans="1:6">
      <c r="A15" s="4">
        <v>14</v>
      </c>
      <c r="B15" s="4" t="s">
        <v>57</v>
      </c>
      <c r="C15" s="5" t="s">
        <v>71</v>
      </c>
      <c r="D15" s="4">
        <v>65.5</v>
      </c>
      <c r="E15" s="3">
        <v>74.8</v>
      </c>
      <c r="F15" s="5">
        <f t="shared" si="0"/>
        <v>70.15</v>
      </c>
    </row>
    <row r="16" ht="24.95" customHeight="true" spans="1:6">
      <c r="A16" s="4">
        <v>15</v>
      </c>
      <c r="B16" s="4" t="s">
        <v>57</v>
      </c>
      <c r="C16" s="5" t="s">
        <v>72</v>
      </c>
      <c r="D16" s="4">
        <v>65</v>
      </c>
      <c r="E16" s="3">
        <v>75</v>
      </c>
      <c r="F16" s="5">
        <f t="shared" si="0"/>
        <v>70</v>
      </c>
    </row>
    <row r="17" ht="24.95" customHeight="true" spans="1:6">
      <c r="A17" s="4">
        <v>16</v>
      </c>
      <c r="B17" s="4" t="s">
        <v>57</v>
      </c>
      <c r="C17" s="5" t="s">
        <v>73</v>
      </c>
      <c r="D17" s="4">
        <v>66</v>
      </c>
      <c r="E17" s="3">
        <v>72.6</v>
      </c>
      <c r="F17" s="5">
        <f t="shared" si="0"/>
        <v>69.3</v>
      </c>
    </row>
    <row r="18" ht="24.95" customHeight="true" spans="1:6">
      <c r="A18" s="4">
        <v>17</v>
      </c>
      <c r="B18" s="4" t="s">
        <v>57</v>
      </c>
      <c r="C18" s="5" t="s">
        <v>74</v>
      </c>
      <c r="D18" s="4">
        <v>65</v>
      </c>
      <c r="E18" s="8" t="s">
        <v>38</v>
      </c>
      <c r="F18" s="8" t="s">
        <v>38</v>
      </c>
    </row>
    <row r="19" ht="24.95" customHeight="true" spans="1:6">
      <c r="A19" s="4">
        <v>18</v>
      </c>
      <c r="B19" s="4" t="s">
        <v>57</v>
      </c>
      <c r="C19" s="5" t="s">
        <v>75</v>
      </c>
      <c r="D19" s="4">
        <v>64.5</v>
      </c>
      <c r="E19" s="8" t="s">
        <v>38</v>
      </c>
      <c r="F19" s="8" t="s">
        <v>38</v>
      </c>
    </row>
  </sheetData>
  <pageMargins left="0.55" right="0.33" top="1" bottom="1" header="0.5" footer="0.5"/>
  <pageSetup paperSize="9" orientation="portrait" cellComments="asDisplayed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C1" sqref="C$1:D$1048576"/>
    </sheetView>
  </sheetViews>
  <sheetFormatPr defaultColWidth="9" defaultRowHeight="13.5" outlineLevelRow="6" outlineLevelCol="5"/>
  <cols>
    <col min="1" max="1" width="6.5" style="2" customWidth="true"/>
    <col min="2" max="2" width="9.875" style="2" customWidth="true"/>
    <col min="3" max="3" width="10.375" customWidth="true"/>
    <col min="4" max="4" width="10.25" customWidth="true"/>
    <col min="5" max="5" width="10.5" customWidth="true"/>
    <col min="6" max="6" width="10" style="2" customWidth="true"/>
  </cols>
  <sheetData>
    <row r="1" ht="28.5" customHeight="true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41</v>
      </c>
      <c r="F1" s="3" t="s">
        <v>9</v>
      </c>
    </row>
    <row r="2" ht="24.95" customHeight="true" spans="1:6">
      <c r="A2" s="4">
        <v>1</v>
      </c>
      <c r="B2" s="4" t="s">
        <v>76</v>
      </c>
      <c r="C2" s="5" t="s">
        <v>77</v>
      </c>
      <c r="D2" s="4">
        <v>67.5</v>
      </c>
      <c r="E2" s="3">
        <v>83.2</v>
      </c>
      <c r="F2" s="4">
        <f>(E2+D2)/2</f>
        <v>75.35</v>
      </c>
    </row>
    <row r="3" ht="24.95" customHeight="true" spans="1:6">
      <c r="A3" s="4">
        <v>2</v>
      </c>
      <c r="B3" s="4" t="s">
        <v>76</v>
      </c>
      <c r="C3" s="5" t="s">
        <v>78</v>
      </c>
      <c r="D3" s="4">
        <v>70.5</v>
      </c>
      <c r="E3" s="3">
        <v>79</v>
      </c>
      <c r="F3" s="4">
        <f>(E3+D3)/2</f>
        <v>74.75</v>
      </c>
    </row>
    <row r="4" ht="24.95" customHeight="true" spans="1:6">
      <c r="A4" s="4">
        <v>3</v>
      </c>
      <c r="B4" s="4" t="s">
        <v>76</v>
      </c>
      <c r="C4" s="5" t="s">
        <v>79</v>
      </c>
      <c r="D4" s="4">
        <v>64</v>
      </c>
      <c r="E4" s="3">
        <v>80.6</v>
      </c>
      <c r="F4" s="4">
        <f>(E4+D4)/2</f>
        <v>72.3</v>
      </c>
    </row>
    <row r="5" ht="24.95" customHeight="true" spans="1:6">
      <c r="A5" s="4">
        <v>4</v>
      </c>
      <c r="B5" s="4" t="s">
        <v>76</v>
      </c>
      <c r="C5" s="5" t="s">
        <v>80</v>
      </c>
      <c r="D5" s="4">
        <v>65.5</v>
      </c>
      <c r="E5" s="3">
        <v>78.4</v>
      </c>
      <c r="F5" s="4">
        <f>(E5+D5)/2</f>
        <v>71.95</v>
      </c>
    </row>
    <row r="6" ht="24.95" customHeight="true" spans="1:6">
      <c r="A6" s="4">
        <v>5</v>
      </c>
      <c r="B6" s="4" t="s">
        <v>76</v>
      </c>
      <c r="C6" s="5" t="s">
        <v>81</v>
      </c>
      <c r="D6" s="4">
        <v>63.5</v>
      </c>
      <c r="E6" s="3">
        <v>76.8</v>
      </c>
      <c r="F6" s="4">
        <f>(E6+D6)/2</f>
        <v>70.15</v>
      </c>
    </row>
    <row r="7" s="1" customFormat="true" spans="1:6">
      <c r="A7" s="6"/>
      <c r="B7" s="6"/>
      <c r="F7" s="6"/>
    </row>
  </sheetData>
  <pageMargins left="0.55" right="0.33" top="1" bottom="1" header="0.5" footer="0.5"/>
  <pageSetup paperSize="9" orientation="portrait" cellComments="asDisplayed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F18" sqref="F18"/>
    </sheetView>
  </sheetViews>
  <sheetFormatPr defaultColWidth="9" defaultRowHeight="13.5" outlineLevelCol="5"/>
  <cols>
    <col min="1" max="1" width="6.5" style="2" customWidth="true"/>
    <col min="2" max="2" width="9.875" style="2" customWidth="true"/>
    <col min="3" max="3" width="10.375" customWidth="true"/>
    <col min="4" max="4" width="10.625" customWidth="true"/>
    <col min="5" max="5" width="10.5" customWidth="true"/>
    <col min="6" max="6" width="10.125" customWidth="true"/>
  </cols>
  <sheetData>
    <row r="1" ht="28.5" customHeight="true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41</v>
      </c>
      <c r="F1" s="3" t="s">
        <v>9</v>
      </c>
    </row>
    <row r="2" ht="24.95" customHeight="true" spans="1:6">
      <c r="A2" s="4">
        <v>1</v>
      </c>
      <c r="B2" s="4" t="s">
        <v>82</v>
      </c>
      <c r="C2" s="5" t="s">
        <v>83</v>
      </c>
      <c r="D2" s="4">
        <v>67</v>
      </c>
      <c r="E2" s="3">
        <v>83.2</v>
      </c>
      <c r="F2" s="4">
        <f t="shared" ref="F2:F18" si="0">(E2+D2)/2</f>
        <v>75.1</v>
      </c>
    </row>
    <row r="3" ht="24.95" customHeight="true" spans="1:6">
      <c r="A3" s="4">
        <v>2</v>
      </c>
      <c r="B3" s="4" t="s">
        <v>82</v>
      </c>
      <c r="C3" s="5" t="s">
        <v>84</v>
      </c>
      <c r="D3" s="4">
        <v>69.5</v>
      </c>
      <c r="E3" s="3">
        <v>78.2</v>
      </c>
      <c r="F3" s="4">
        <f t="shared" si="0"/>
        <v>73.85</v>
      </c>
    </row>
    <row r="4" ht="24.95" customHeight="true" spans="1:6">
      <c r="A4" s="4">
        <v>3</v>
      </c>
      <c r="B4" s="4" t="s">
        <v>82</v>
      </c>
      <c r="C4" s="5" t="s">
        <v>85</v>
      </c>
      <c r="D4" s="4">
        <v>72</v>
      </c>
      <c r="E4" s="3">
        <v>74.2</v>
      </c>
      <c r="F4" s="4">
        <f t="shared" si="0"/>
        <v>73.1</v>
      </c>
    </row>
    <row r="5" ht="24.95" customHeight="true" spans="1:6">
      <c r="A5" s="4">
        <v>4</v>
      </c>
      <c r="B5" s="4" t="s">
        <v>82</v>
      </c>
      <c r="C5" s="5" t="s">
        <v>86</v>
      </c>
      <c r="D5" s="4">
        <v>65</v>
      </c>
      <c r="E5" s="3">
        <v>80.2</v>
      </c>
      <c r="F5" s="4">
        <f t="shared" si="0"/>
        <v>72.6</v>
      </c>
    </row>
    <row r="6" ht="24.95" customHeight="true" spans="1:6">
      <c r="A6" s="4">
        <v>5</v>
      </c>
      <c r="B6" s="4" t="s">
        <v>82</v>
      </c>
      <c r="C6" s="5" t="s">
        <v>87</v>
      </c>
      <c r="D6" s="4">
        <v>71.5</v>
      </c>
      <c r="E6" s="3">
        <v>73.6</v>
      </c>
      <c r="F6" s="4">
        <f t="shared" si="0"/>
        <v>72.55</v>
      </c>
    </row>
    <row r="7" ht="24.95" customHeight="true" spans="1:6">
      <c r="A7" s="4">
        <v>6</v>
      </c>
      <c r="B7" s="4" t="s">
        <v>82</v>
      </c>
      <c r="C7" s="5" t="s">
        <v>88</v>
      </c>
      <c r="D7" s="4">
        <v>66.5</v>
      </c>
      <c r="E7" s="3">
        <v>78</v>
      </c>
      <c r="F7" s="4">
        <f t="shared" si="0"/>
        <v>72.25</v>
      </c>
    </row>
    <row r="8" ht="24.95" customHeight="true" spans="1:6">
      <c r="A8" s="4">
        <v>7</v>
      </c>
      <c r="B8" s="4" t="s">
        <v>82</v>
      </c>
      <c r="C8" s="5" t="s">
        <v>89</v>
      </c>
      <c r="D8" s="4">
        <v>67.5</v>
      </c>
      <c r="E8" s="3">
        <v>75.4</v>
      </c>
      <c r="F8" s="4">
        <f t="shared" si="0"/>
        <v>71.45</v>
      </c>
    </row>
    <row r="9" ht="24.95" customHeight="true" spans="1:6">
      <c r="A9" s="4">
        <v>8</v>
      </c>
      <c r="B9" s="4" t="s">
        <v>82</v>
      </c>
      <c r="C9" s="5" t="s">
        <v>90</v>
      </c>
      <c r="D9" s="4">
        <v>66.5</v>
      </c>
      <c r="E9" s="3">
        <v>75.8</v>
      </c>
      <c r="F9" s="4">
        <f t="shared" si="0"/>
        <v>71.15</v>
      </c>
    </row>
    <row r="10" ht="24.95" customHeight="true" spans="1:6">
      <c r="A10" s="4">
        <v>9</v>
      </c>
      <c r="B10" s="4" t="s">
        <v>82</v>
      </c>
      <c r="C10" s="5" t="s">
        <v>91</v>
      </c>
      <c r="D10" s="4">
        <v>65.5</v>
      </c>
      <c r="E10" s="3">
        <v>76.4</v>
      </c>
      <c r="F10" s="4">
        <f t="shared" si="0"/>
        <v>70.95</v>
      </c>
    </row>
    <row r="11" ht="24.95" customHeight="true" spans="1:6">
      <c r="A11" s="4">
        <v>10</v>
      </c>
      <c r="B11" s="4" t="s">
        <v>82</v>
      </c>
      <c r="C11" s="5" t="s">
        <v>92</v>
      </c>
      <c r="D11" s="4">
        <v>65</v>
      </c>
      <c r="E11" s="3">
        <v>76.8</v>
      </c>
      <c r="F11" s="4">
        <f t="shared" si="0"/>
        <v>70.9</v>
      </c>
    </row>
    <row r="12" ht="24.95" customHeight="true" spans="1:6">
      <c r="A12" s="4">
        <v>11</v>
      </c>
      <c r="B12" s="4" t="s">
        <v>82</v>
      </c>
      <c r="C12" s="5" t="s">
        <v>93</v>
      </c>
      <c r="D12" s="4">
        <v>70.5</v>
      </c>
      <c r="E12" s="3">
        <v>71.2</v>
      </c>
      <c r="F12" s="4">
        <f t="shared" si="0"/>
        <v>70.85</v>
      </c>
    </row>
    <row r="13" ht="24.95" customHeight="true" spans="1:6">
      <c r="A13" s="4">
        <v>12</v>
      </c>
      <c r="B13" s="4" t="s">
        <v>82</v>
      </c>
      <c r="C13" s="5" t="s">
        <v>94</v>
      </c>
      <c r="D13" s="4">
        <v>66.5</v>
      </c>
      <c r="E13" s="3">
        <v>74.8</v>
      </c>
      <c r="F13" s="4">
        <f t="shared" si="0"/>
        <v>70.65</v>
      </c>
    </row>
    <row r="14" ht="24.95" customHeight="true" spans="1:6">
      <c r="A14" s="4">
        <v>13</v>
      </c>
      <c r="B14" s="4" t="s">
        <v>82</v>
      </c>
      <c r="C14" s="5" t="s">
        <v>95</v>
      </c>
      <c r="D14" s="4">
        <v>66.5</v>
      </c>
      <c r="E14" s="3">
        <v>74.2</v>
      </c>
      <c r="F14" s="4">
        <f t="shared" si="0"/>
        <v>70.35</v>
      </c>
    </row>
    <row r="15" ht="24.95" customHeight="true" spans="1:6">
      <c r="A15" s="4">
        <v>14</v>
      </c>
      <c r="B15" s="4" t="s">
        <v>82</v>
      </c>
      <c r="C15" s="5" t="s">
        <v>96</v>
      </c>
      <c r="D15" s="4">
        <v>66.5</v>
      </c>
      <c r="E15" s="3">
        <v>73</v>
      </c>
      <c r="F15" s="4">
        <f t="shared" si="0"/>
        <v>69.75</v>
      </c>
    </row>
    <row r="16" ht="24.95" customHeight="true" spans="1:6">
      <c r="A16" s="4">
        <v>15</v>
      </c>
      <c r="B16" s="4" t="s">
        <v>82</v>
      </c>
      <c r="C16" s="5" t="s">
        <v>97</v>
      </c>
      <c r="D16" s="4">
        <v>65</v>
      </c>
      <c r="E16" s="3">
        <v>71.4</v>
      </c>
      <c r="F16" s="4">
        <f t="shared" si="0"/>
        <v>68.2</v>
      </c>
    </row>
    <row r="17" ht="24.95" customHeight="true" spans="1:6">
      <c r="A17" s="4">
        <v>16</v>
      </c>
      <c r="B17" s="4" t="s">
        <v>82</v>
      </c>
      <c r="C17" s="5" t="s">
        <v>98</v>
      </c>
      <c r="D17" s="4">
        <v>65.5</v>
      </c>
      <c r="E17" s="3">
        <v>69.4</v>
      </c>
      <c r="F17" s="4">
        <f t="shared" si="0"/>
        <v>67.45</v>
      </c>
    </row>
    <row r="18" ht="24.95" customHeight="true" spans="1:6">
      <c r="A18" s="4">
        <v>17</v>
      </c>
      <c r="B18" s="4" t="s">
        <v>82</v>
      </c>
      <c r="C18" s="5" t="s">
        <v>99</v>
      </c>
      <c r="D18" s="4">
        <v>65</v>
      </c>
      <c r="E18" s="3" t="s">
        <v>38</v>
      </c>
      <c r="F18" s="3" t="s">
        <v>38</v>
      </c>
    </row>
  </sheetData>
  <pageMargins left="0.55" right="0.33" top="1" bottom="1" header="0.5" footer="0.5"/>
  <pageSetup paperSize="9" orientation="portrait" cellComments="asDisplayed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C1" sqref="C$1:D$1048576"/>
    </sheetView>
  </sheetViews>
  <sheetFormatPr defaultColWidth="9" defaultRowHeight="13.5" outlineLevelCol="5"/>
  <cols>
    <col min="1" max="1" width="6.5" style="2" customWidth="true"/>
    <col min="2" max="2" width="9.75" style="2" customWidth="true"/>
    <col min="3" max="3" width="10.375" customWidth="true"/>
    <col min="4" max="4" width="10" customWidth="true"/>
    <col min="5" max="5" width="10.25" customWidth="true"/>
    <col min="6" max="6" width="11" customWidth="true"/>
  </cols>
  <sheetData>
    <row r="1" ht="28.5" customHeight="true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41</v>
      </c>
      <c r="F1" s="3" t="s">
        <v>9</v>
      </c>
    </row>
    <row r="2" ht="24.95" customHeight="true" spans="1:6">
      <c r="A2" s="4">
        <v>1</v>
      </c>
      <c r="B2" s="4" t="s">
        <v>100</v>
      </c>
      <c r="C2" s="5" t="s">
        <v>101</v>
      </c>
      <c r="D2" s="4">
        <v>72.5</v>
      </c>
      <c r="E2" s="3">
        <v>77.2</v>
      </c>
      <c r="F2" s="4">
        <f t="shared" ref="F2:F10" si="0">(E2+D2)/2</f>
        <v>74.85</v>
      </c>
    </row>
    <row r="3" ht="24.95" customHeight="true" spans="1:6">
      <c r="A3" s="4">
        <v>2</v>
      </c>
      <c r="B3" s="4" t="s">
        <v>100</v>
      </c>
      <c r="C3" s="5" t="s">
        <v>102</v>
      </c>
      <c r="D3" s="4">
        <v>67</v>
      </c>
      <c r="E3" s="3">
        <v>79.4</v>
      </c>
      <c r="F3" s="4">
        <f t="shared" si="0"/>
        <v>73.2</v>
      </c>
    </row>
    <row r="4" ht="24.95" customHeight="true" spans="1:6">
      <c r="A4" s="4">
        <v>3</v>
      </c>
      <c r="B4" s="4" t="s">
        <v>100</v>
      </c>
      <c r="C4" s="5" t="s">
        <v>103</v>
      </c>
      <c r="D4" s="4">
        <v>63</v>
      </c>
      <c r="E4" s="3">
        <v>81.8</v>
      </c>
      <c r="F4" s="4">
        <f t="shared" si="0"/>
        <v>72.4</v>
      </c>
    </row>
    <row r="5" ht="24.95" customHeight="true" spans="1:6">
      <c r="A5" s="4">
        <v>4</v>
      </c>
      <c r="B5" s="4" t="s">
        <v>100</v>
      </c>
      <c r="C5" s="5" t="s">
        <v>104</v>
      </c>
      <c r="D5" s="4">
        <v>63.5</v>
      </c>
      <c r="E5" s="3">
        <v>74.2</v>
      </c>
      <c r="F5" s="4">
        <f t="shared" si="0"/>
        <v>68.85</v>
      </c>
    </row>
    <row r="6" ht="24.95" customHeight="true" spans="1:6">
      <c r="A6" s="4">
        <v>5</v>
      </c>
      <c r="B6" s="4" t="s">
        <v>100</v>
      </c>
      <c r="C6" s="5" t="s">
        <v>105</v>
      </c>
      <c r="D6" s="4">
        <v>62</v>
      </c>
      <c r="E6" s="3">
        <v>75.6</v>
      </c>
      <c r="F6" s="4">
        <f t="shared" si="0"/>
        <v>68.8</v>
      </c>
    </row>
    <row r="7" ht="24.95" customHeight="true" spans="1:6">
      <c r="A7" s="4">
        <v>6</v>
      </c>
      <c r="B7" s="4" t="s">
        <v>100</v>
      </c>
      <c r="C7" s="5" t="s">
        <v>106</v>
      </c>
      <c r="D7" s="4">
        <v>62.5</v>
      </c>
      <c r="E7" s="3">
        <v>71.6</v>
      </c>
      <c r="F7" s="4">
        <f t="shared" si="0"/>
        <v>67.05</v>
      </c>
    </row>
    <row r="8" ht="24.95" customHeight="true" spans="1:6">
      <c r="A8" s="4">
        <v>7</v>
      </c>
      <c r="B8" s="4" t="s">
        <v>100</v>
      </c>
      <c r="C8" s="5" t="s">
        <v>107</v>
      </c>
      <c r="D8" s="4">
        <v>60.5</v>
      </c>
      <c r="E8" s="3">
        <v>71.8</v>
      </c>
      <c r="F8" s="4">
        <f t="shared" si="0"/>
        <v>66.15</v>
      </c>
    </row>
    <row r="9" ht="24.95" customHeight="true" spans="1:6">
      <c r="A9" s="4">
        <v>8</v>
      </c>
      <c r="B9" s="4" t="s">
        <v>100</v>
      </c>
      <c r="C9" s="5" t="s">
        <v>108</v>
      </c>
      <c r="D9" s="4">
        <v>61</v>
      </c>
      <c r="E9" s="3">
        <v>59.6</v>
      </c>
      <c r="F9" s="4">
        <f t="shared" si="0"/>
        <v>60.3</v>
      </c>
    </row>
    <row r="10" ht="24.95" customHeight="true" spans="1:6">
      <c r="A10" s="4">
        <v>9</v>
      </c>
      <c r="B10" s="4" t="s">
        <v>100</v>
      </c>
      <c r="C10" s="5" t="s">
        <v>109</v>
      </c>
      <c r="D10" s="4">
        <v>61.5</v>
      </c>
      <c r="E10" s="3">
        <v>25.6</v>
      </c>
      <c r="F10" s="4">
        <f t="shared" si="0"/>
        <v>43.55</v>
      </c>
    </row>
    <row r="11" s="1" customFormat="true" spans="1:2">
      <c r="A11" s="6"/>
      <c r="B11" s="6"/>
    </row>
  </sheetData>
  <pageMargins left="0.55" right="0.33" top="1" bottom="1" header="0.5" footer="0.5"/>
  <pageSetup paperSize="9" orientation="portrait" cellComments="asDisplayed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0201</vt:lpstr>
      <vt:lpstr>0202</vt:lpstr>
      <vt:lpstr>0203</vt:lpstr>
      <vt:lpstr>0204</vt:lpstr>
      <vt:lpstr>0205</vt:lpstr>
      <vt:lpstr>0206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jcy123</cp:lastModifiedBy>
  <dcterms:created xsi:type="dcterms:W3CDTF">2023-04-20T19:21:00Z</dcterms:created>
  <cp:lastPrinted>2023-05-21T06:54:00Z</cp:lastPrinted>
  <dcterms:modified xsi:type="dcterms:W3CDTF">2023-05-22T16:53:35Z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7FD579E31D11451AA82AF7996AF5836F</vt:lpwstr>
  </property>
  <property fmtid="{D5CDD505-2E9C-101B-9397-08002B2CF9AE}" pid="3" name="KSOProductBuildVer">
    <vt:lpwstr>2052-11.8.2.9831</vt:lpwstr>
  </property>
</Properties>
</file>